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ulthorpe PC\Accounts\2022-23\"/>
    </mc:Choice>
  </mc:AlternateContent>
  <xr:revisionPtr revIDLastSave="0" documentId="13_ncr:1_{EC8082A4-E748-45B2-B182-16CDCF9597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set Register" sheetId="4" r:id="rId1"/>
    <sheet name="location" sheetId="3" r:id="rId2"/>
    <sheet name="Web vers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" l="1"/>
  <c r="F51" i="4"/>
  <c r="C34" i="4"/>
  <c r="C49" i="4"/>
  <c r="C16" i="4"/>
  <c r="C51" i="4" l="1"/>
  <c r="H34" i="3" l="1"/>
  <c r="F34" i="3"/>
  <c r="C34" i="3"/>
  <c r="H22" i="3"/>
  <c r="G33" i="2" l="1"/>
  <c r="F33" i="2"/>
  <c r="C33" i="2"/>
  <c r="G21" i="2"/>
</calcChain>
</file>

<file path=xl/sharedStrings.xml><?xml version="1.0" encoding="utf-8"?>
<sst xmlns="http://schemas.openxmlformats.org/spreadsheetml/2006/main" count="291" uniqueCount="81">
  <si>
    <t>Details</t>
  </si>
  <si>
    <t>Date Acquired</t>
  </si>
  <si>
    <t>Location</t>
  </si>
  <si>
    <t>Village Sign</t>
  </si>
  <si>
    <t>~</t>
  </si>
  <si>
    <t>The methods of valuation used below are:</t>
  </si>
  <si>
    <t>Items of lesser value are listed in the Parish Inventory List.</t>
  </si>
  <si>
    <t xml:space="preserve">which the Council is advised to value in the Asset Register as a 'Community Asset' at £1 for each plot. </t>
  </si>
  <si>
    <t>2x Bus Shelters</t>
  </si>
  <si>
    <t>2x Dog Bins</t>
  </si>
  <si>
    <t>The Street (nr. Bus Shelter) &amp; Moor Lane (nr. Play Area)</t>
  </si>
  <si>
    <t>Yes</t>
  </si>
  <si>
    <t>No</t>
  </si>
  <si>
    <t>Noticeboard</t>
  </si>
  <si>
    <t>Outside Village Hall, Moor Lane</t>
  </si>
  <si>
    <t>Corner A148/The Street</t>
  </si>
  <si>
    <t>Village Hall</t>
  </si>
  <si>
    <t>Moor Lane</t>
  </si>
  <si>
    <t>Yes (by VHC)</t>
  </si>
  <si>
    <t>Basketball post</t>
  </si>
  <si>
    <t>Scooter Rocker</t>
  </si>
  <si>
    <t>Toddler multi use unit</t>
  </si>
  <si>
    <t>Play Area</t>
  </si>
  <si>
    <t>Gazebo</t>
  </si>
  <si>
    <t>Sculthorpe Parish Council</t>
  </si>
  <si>
    <t>Insured</t>
  </si>
  <si>
    <t>pre 1990</t>
  </si>
  <si>
    <t>CA</t>
  </si>
  <si>
    <t>EST</t>
  </si>
  <si>
    <t>PP</t>
  </si>
  <si>
    <t>Price</t>
  </si>
  <si>
    <t>Totals</t>
  </si>
  <si>
    <t>Log pile climber</t>
  </si>
  <si>
    <t>Swing set</t>
  </si>
  <si>
    <t>Nursery Swing Set</t>
  </si>
  <si>
    <t>Zip wire</t>
  </si>
  <si>
    <t xml:space="preserve">Woodland triple tower </t>
  </si>
  <si>
    <t>pre 2016</t>
  </si>
  <si>
    <t>Various</t>
  </si>
  <si>
    <t>pre 2017</t>
  </si>
  <si>
    <t>1999/2000</t>
  </si>
  <si>
    <t>Creake Road</t>
  </si>
  <si>
    <t>A148 &amp; The Street</t>
  </si>
  <si>
    <t>Defibrilator</t>
  </si>
  <si>
    <t xml:space="preserve">As advised by SPC's internal auditor this register contains listings for items of £250 and above. The exception to this is land, </t>
  </si>
  <si>
    <t>Hall Radiators</t>
  </si>
  <si>
    <t>Red Phone Box</t>
  </si>
  <si>
    <t>n/a</t>
  </si>
  <si>
    <t>1998/1999</t>
  </si>
  <si>
    <t xml:space="preserve">Litter Bins x 3 </t>
  </si>
  <si>
    <t>EST=Estimate.  PP=Purchase Price.  IV=Insurance Value.  CA=Community Asset</t>
  </si>
  <si>
    <t>Asset Register as at 31.03.22</t>
  </si>
  <si>
    <t>Ins. Valuation</t>
  </si>
  <si>
    <r>
      <t xml:space="preserve">Bowls Club </t>
    </r>
    <r>
      <rPr>
        <strike/>
        <sz val="11"/>
        <color theme="1"/>
        <rFont val="Century Gothic"/>
        <family val="2"/>
      </rPr>
      <t>Wall</t>
    </r>
  </si>
  <si>
    <t>yes</t>
  </si>
  <si>
    <t>Blacketts Pond Area</t>
  </si>
  <si>
    <t>LED Street Light Lanterns x 29</t>
  </si>
  <si>
    <t>Asset Register as at 31.03.23</t>
  </si>
  <si>
    <t>Big Screen</t>
  </si>
  <si>
    <t>Bowls Club Wall</t>
  </si>
  <si>
    <t xml:space="preserve">Timber Benches </t>
  </si>
  <si>
    <t>Consider increasing valuation</t>
  </si>
  <si>
    <t>Amount</t>
  </si>
  <si>
    <t xml:space="preserve">Council is advised to value in the Asset Register as a 'Community Asset' at £1 for each plot. </t>
  </si>
  <si>
    <t xml:space="preserve">The methods of valuation used below are: </t>
  </si>
  <si>
    <t>ca.</t>
  </si>
  <si>
    <t>Street Furniture</t>
  </si>
  <si>
    <t>est.</t>
  </si>
  <si>
    <t>pp</t>
  </si>
  <si>
    <t xml:space="preserve"> </t>
  </si>
  <si>
    <t>Total</t>
  </si>
  <si>
    <t>SCULTHORPE Parish Council</t>
  </si>
  <si>
    <t>Asset Register as at 1st March 2023</t>
  </si>
  <si>
    <t xml:space="preserve">As advised by SPC's internal auditor this register contains listings of assets including land,  which the </t>
  </si>
  <si>
    <t>Insurance Cover Level</t>
  </si>
  <si>
    <t>Land &amp; Property</t>
  </si>
  <si>
    <t>Contents</t>
  </si>
  <si>
    <t>Radiators</t>
  </si>
  <si>
    <t>Asset Amount</t>
  </si>
  <si>
    <t xml:space="preserve">Bowls Club </t>
  </si>
  <si>
    <t>Water 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</si>
</sst>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&quot;£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trike/>
      <sz val="11"/>
      <color theme="1"/>
      <name val="Century Gothic"/>
      <family val="2"/>
    </font>
    <font>
      <sz val="11"/>
      <color theme="1" tint="4.9989318521683403E-2"/>
      <name val="Century Gothic"/>
      <family val="2"/>
    </font>
    <font>
      <sz val="11"/>
      <color rgb="FFFF0000"/>
      <name val="Century Gothic"/>
      <family val="2"/>
    </font>
    <font>
      <sz val="16"/>
      <name val="Century Gothic"/>
      <family val="2"/>
    </font>
    <font>
      <b/>
      <sz val="11"/>
      <name val="Century Gothic"/>
      <family val="2"/>
    </font>
    <font>
      <b/>
      <u/>
      <sz val="11"/>
      <name val="Century Gothic"/>
      <family val="2"/>
    </font>
    <font>
      <b/>
      <u/>
      <sz val="11"/>
      <color theme="1"/>
      <name val="Century Gothic"/>
      <family val="2"/>
    </font>
    <font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1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vertical="top" wrapText="1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7" fontId="1" fillId="0" borderId="0" xfId="0" applyNumberFormat="1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165" fontId="3" fillId="0" borderId="0" xfId="0" applyNumberFormat="1" applyFont="1" applyAlignment="1">
      <alignment horizontal="right" wrapText="1"/>
    </xf>
    <xf numFmtId="49" fontId="2" fillId="3" borderId="0" xfId="0" applyNumberFormat="1" applyFont="1" applyFill="1"/>
    <xf numFmtId="0" fontId="2" fillId="3" borderId="0" xfId="0" applyFont="1" applyFill="1" applyAlignment="1">
      <alignment horizontal="center"/>
    </xf>
    <xf numFmtId="165" fontId="2" fillId="3" borderId="0" xfId="0" applyNumberFormat="1" applyFont="1" applyFill="1"/>
    <xf numFmtId="164" fontId="2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49" fontId="2" fillId="4" borderId="0" xfId="0" applyNumberFormat="1" applyFont="1" applyFill="1"/>
    <xf numFmtId="0" fontId="2" fillId="4" borderId="0" xfId="0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5" fillId="0" borderId="0" xfId="0" applyFont="1" applyAlignment="1">
      <alignment wrapText="1"/>
    </xf>
    <xf numFmtId="165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wrapText="1"/>
    </xf>
    <xf numFmtId="0" fontId="1" fillId="5" borderId="0" xfId="0" applyFont="1" applyFill="1" applyAlignment="1">
      <alignment wrapText="1"/>
    </xf>
    <xf numFmtId="17" fontId="1" fillId="5" borderId="0" xfId="0" applyNumberFormat="1" applyFont="1" applyFill="1" applyAlignment="1">
      <alignment horizontal="center"/>
    </xf>
    <xf numFmtId="165" fontId="1" fillId="5" borderId="0" xfId="0" applyNumberFormat="1" applyFont="1" applyFill="1"/>
    <xf numFmtId="164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164" fontId="2" fillId="6" borderId="0" xfId="0" applyNumberFormat="1" applyFont="1" applyFill="1"/>
    <xf numFmtId="165" fontId="1" fillId="6" borderId="0" xfId="0" applyNumberFormat="1" applyFont="1" applyFill="1" applyAlignment="1">
      <alignment horizontal="right" vertical="top" wrapText="1"/>
    </xf>
    <xf numFmtId="165" fontId="5" fillId="6" borderId="0" xfId="0" applyNumberFormat="1" applyFont="1" applyFill="1" applyAlignment="1">
      <alignment horizontal="right" vertical="top" wrapText="1"/>
    </xf>
    <xf numFmtId="165" fontId="1" fillId="6" borderId="0" xfId="0" applyNumberFormat="1" applyFont="1" applyFill="1" applyAlignment="1">
      <alignment horizontal="right" wrapText="1"/>
    </xf>
    <xf numFmtId="165" fontId="1" fillId="7" borderId="0" xfId="0" applyNumberFormat="1" applyFont="1" applyFill="1"/>
    <xf numFmtId="165" fontId="1" fillId="7" borderId="0" xfId="0" applyNumberFormat="1" applyFont="1" applyFill="1" applyAlignment="1">
      <alignment horizontal="right" wrapText="1"/>
    </xf>
    <xf numFmtId="165" fontId="3" fillId="7" borderId="0" xfId="0" applyNumberFormat="1" applyFont="1" applyFill="1" applyAlignment="1">
      <alignment horizontal="right" wrapText="1"/>
    </xf>
    <xf numFmtId="165" fontId="2" fillId="7" borderId="0" xfId="0" applyNumberFormat="1" applyFont="1" applyFill="1"/>
    <xf numFmtId="165" fontId="3" fillId="5" borderId="0" xfId="0" applyNumberFormat="1" applyFont="1" applyFill="1" applyAlignment="1">
      <alignment horizontal="right" wrapText="1"/>
    </xf>
    <xf numFmtId="165" fontId="1" fillId="5" borderId="0" xfId="0" applyNumberFormat="1" applyFont="1" applyFill="1" applyAlignment="1">
      <alignment horizontal="right" wrapText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center"/>
    </xf>
    <xf numFmtId="165" fontId="1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top" wrapText="1"/>
    </xf>
    <xf numFmtId="165" fontId="1" fillId="5" borderId="0" xfId="0" applyNumberFormat="1" applyFont="1" applyFill="1" applyAlignment="1">
      <alignment horizontal="right" vertical="top" wrapText="1"/>
    </xf>
    <xf numFmtId="0" fontId="6" fillId="0" borderId="0" xfId="0" applyFont="1"/>
    <xf numFmtId="49" fontId="7" fillId="0" borderId="0" xfId="0" applyNumberFormat="1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49" fontId="8" fillId="8" borderId="0" xfId="0" applyNumberFormat="1" applyFont="1" applyFill="1"/>
    <xf numFmtId="0" fontId="8" fillId="8" borderId="0" xfId="0" applyFont="1" applyFill="1" applyAlignment="1">
      <alignment horizontal="center" wrapText="1"/>
    </xf>
    <xf numFmtId="164" fontId="8" fillId="8" borderId="0" xfId="0" applyNumberFormat="1" applyFont="1" applyFill="1" applyAlignment="1">
      <alignment horizontal="center"/>
    </xf>
    <xf numFmtId="0" fontId="8" fillId="0" borderId="0" xfId="0" applyFont="1"/>
    <xf numFmtId="0" fontId="3" fillId="8" borderId="0" xfId="0" applyFont="1" applyFill="1" applyAlignment="1">
      <alignment horizontal="center"/>
    </xf>
    <xf numFmtId="164" fontId="3" fillId="8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8" fillId="8" borderId="0" xfId="0" applyNumberFormat="1" applyFont="1" applyFill="1" applyAlignment="1">
      <alignment horizontal="right"/>
    </xf>
    <xf numFmtId="17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7" fontId="3" fillId="8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/>
    <xf numFmtId="0" fontId="9" fillId="0" borderId="0" xfId="0" applyFont="1"/>
    <xf numFmtId="17" fontId="8" fillId="8" borderId="0" xfId="0" applyNumberFormat="1" applyFont="1" applyFill="1" applyAlignment="1">
      <alignment horizontal="center"/>
    </xf>
    <xf numFmtId="17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164" fontId="8" fillId="9" borderId="0" xfId="0" applyNumberFormat="1" applyFont="1" applyFill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right"/>
    </xf>
    <xf numFmtId="0" fontId="11" fillId="0" borderId="0" xfId="0" applyFont="1"/>
    <xf numFmtId="17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49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49" fontId="3" fillId="5" borderId="0" xfId="0" applyNumberFormat="1" applyFont="1" applyFill="1"/>
    <xf numFmtId="17" fontId="3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6ABDF-9046-46C5-AECC-6628DF649A5E}">
  <dimension ref="A1:F63"/>
  <sheetViews>
    <sheetView tabSelected="1" topLeftCell="A21" workbookViewId="0">
      <selection activeCell="C20" sqref="C20"/>
    </sheetView>
  </sheetViews>
  <sheetFormatPr defaultColWidth="9.109375" defaultRowHeight="13.2" x14ac:dyDescent="0.25"/>
  <cols>
    <col min="1" max="1" width="34.44140625" style="97" customWidth="1"/>
    <col min="2" max="2" width="13.21875" style="98" customWidth="1"/>
    <col min="3" max="3" width="15.21875" style="99" customWidth="1"/>
    <col min="4" max="4" width="14.21875" style="99" customWidth="1"/>
    <col min="5" max="5" width="5.77734375" style="104" customWidth="1"/>
    <col min="6" max="6" width="15" style="105" customWidth="1"/>
    <col min="7" max="16384" width="9.109375" style="102"/>
  </cols>
  <sheetData>
    <row r="1" spans="1:6" s="69" customFormat="1" ht="21" x14ac:dyDescent="0.35">
      <c r="A1" s="64" t="s">
        <v>71</v>
      </c>
      <c r="B1" s="65"/>
      <c r="C1" s="66"/>
      <c r="D1" s="66"/>
      <c r="E1" s="67"/>
      <c r="F1" s="68"/>
    </row>
    <row r="2" spans="1:6" s="69" customFormat="1" ht="21" x14ac:dyDescent="0.35">
      <c r="A2" s="64" t="s">
        <v>72</v>
      </c>
      <c r="B2" s="65"/>
      <c r="C2" s="66"/>
      <c r="D2" s="66"/>
      <c r="E2" s="67"/>
      <c r="F2" s="68"/>
    </row>
    <row r="3" spans="1:6" s="69" customFormat="1" ht="15" customHeight="1" x14ac:dyDescent="0.35">
      <c r="A3" s="64"/>
      <c r="B3" s="65"/>
      <c r="C3" s="66"/>
      <c r="D3" s="66"/>
      <c r="E3" s="67"/>
      <c r="F3" s="68"/>
    </row>
    <row r="4" spans="1:6" s="75" customFormat="1" ht="13.8" x14ac:dyDescent="0.25">
      <c r="A4" s="70" t="s">
        <v>73</v>
      </c>
      <c r="B4" s="71"/>
      <c r="C4" s="72"/>
      <c r="D4" s="72"/>
      <c r="E4" s="73"/>
      <c r="F4" s="74"/>
    </row>
    <row r="5" spans="1:6" s="75" customFormat="1" ht="13.8" x14ac:dyDescent="0.25">
      <c r="A5" s="70" t="s">
        <v>63</v>
      </c>
      <c r="B5" s="71"/>
      <c r="C5" s="72"/>
      <c r="D5" s="72"/>
      <c r="E5" s="73"/>
      <c r="F5" s="74"/>
    </row>
    <row r="6" spans="1:6" s="75" customFormat="1" ht="13.8" x14ac:dyDescent="0.25">
      <c r="A6" s="70" t="s">
        <v>64</v>
      </c>
      <c r="B6" s="71"/>
      <c r="C6" s="72"/>
      <c r="D6" s="72"/>
      <c r="E6" s="73"/>
      <c r="F6" s="74"/>
    </row>
    <row r="7" spans="1:6" s="75" customFormat="1" ht="13.8" x14ac:dyDescent="0.25">
      <c r="A7" s="70" t="s">
        <v>50</v>
      </c>
      <c r="B7" s="71"/>
      <c r="C7" s="72"/>
      <c r="D7" s="72"/>
      <c r="E7" s="73"/>
      <c r="F7" s="74"/>
    </row>
    <row r="8" spans="1:6" s="75" customFormat="1" ht="13.8" x14ac:dyDescent="0.25">
      <c r="A8" s="70"/>
      <c r="B8" s="71"/>
      <c r="C8" s="72"/>
      <c r="D8" s="72"/>
      <c r="E8" s="73"/>
      <c r="F8" s="74"/>
    </row>
    <row r="9" spans="1:6" s="79" customFormat="1" ht="25.05" customHeight="1" x14ac:dyDescent="0.25">
      <c r="A9" s="76" t="s">
        <v>0</v>
      </c>
      <c r="B9" s="77" t="s">
        <v>1</v>
      </c>
      <c r="C9" s="78" t="s">
        <v>78</v>
      </c>
      <c r="D9" s="78" t="s">
        <v>62</v>
      </c>
      <c r="E9" s="78"/>
      <c r="F9" s="77" t="s">
        <v>74</v>
      </c>
    </row>
    <row r="10" spans="1:6" s="79" customFormat="1" ht="4.95" customHeight="1" x14ac:dyDescent="0.25">
      <c r="A10" s="106"/>
      <c r="B10" s="108"/>
      <c r="C10" s="109"/>
      <c r="D10" s="109"/>
      <c r="E10" s="109"/>
      <c r="F10" s="108"/>
    </row>
    <row r="11" spans="1:6" s="75" customFormat="1" ht="13.8" x14ac:dyDescent="0.25">
      <c r="A11" s="76" t="s">
        <v>75</v>
      </c>
      <c r="B11" s="80"/>
      <c r="C11" s="81"/>
      <c r="D11" s="81"/>
      <c r="E11" s="82"/>
      <c r="F11" s="83"/>
    </row>
    <row r="12" spans="1:6" s="75" customFormat="1" ht="13.8" x14ac:dyDescent="0.25">
      <c r="A12" s="70" t="s">
        <v>55</v>
      </c>
      <c r="B12" s="71" t="s">
        <v>40</v>
      </c>
      <c r="C12" s="72">
        <v>0</v>
      </c>
      <c r="D12" s="72">
        <v>1</v>
      </c>
      <c r="E12" s="73" t="s">
        <v>65</v>
      </c>
      <c r="F12" s="72"/>
    </row>
    <row r="13" spans="1:6" s="75" customFormat="1" ht="13.8" x14ac:dyDescent="0.25">
      <c r="A13" s="70" t="s">
        <v>16</v>
      </c>
      <c r="B13" s="71" t="s">
        <v>26</v>
      </c>
      <c r="C13" s="72">
        <v>0</v>
      </c>
      <c r="D13" s="72">
        <v>100000</v>
      </c>
      <c r="E13" s="73" t="s">
        <v>65</v>
      </c>
      <c r="F13" s="72"/>
    </row>
    <row r="14" spans="1:6" s="75" customFormat="1" ht="13.8" x14ac:dyDescent="0.25">
      <c r="A14" s="70" t="s">
        <v>79</v>
      </c>
      <c r="B14" s="71" t="s">
        <v>26</v>
      </c>
      <c r="C14" s="72">
        <v>0</v>
      </c>
      <c r="D14" s="72">
        <v>8000</v>
      </c>
      <c r="E14" s="73" t="s">
        <v>67</v>
      </c>
      <c r="F14" s="72"/>
    </row>
    <row r="15" spans="1:6" s="75" customFormat="1" ht="13.8" x14ac:dyDescent="0.25">
      <c r="A15" s="70"/>
      <c r="B15" s="71"/>
      <c r="C15" s="72"/>
      <c r="D15" s="72"/>
      <c r="E15" s="73"/>
      <c r="F15" s="72"/>
    </row>
    <row r="16" spans="1:6" s="75" customFormat="1" ht="13.8" x14ac:dyDescent="0.25">
      <c r="A16" s="70"/>
      <c r="B16" s="71"/>
      <c r="C16" s="84">
        <f>SUM(C12:C15)</f>
        <v>0</v>
      </c>
      <c r="D16" s="84"/>
      <c r="E16" s="73"/>
      <c r="F16" s="84">
        <v>0</v>
      </c>
    </row>
    <row r="17" spans="1:6" s="75" customFormat="1" ht="13.8" x14ac:dyDescent="0.25">
      <c r="A17" s="70"/>
      <c r="B17" s="71"/>
      <c r="C17" s="84"/>
      <c r="D17" s="84"/>
      <c r="E17" s="73"/>
      <c r="F17" s="72"/>
    </row>
    <row r="18" spans="1:6" s="75" customFormat="1" ht="13.8" x14ac:dyDescent="0.25">
      <c r="A18" s="76" t="s">
        <v>76</v>
      </c>
      <c r="B18" s="80"/>
      <c r="C18" s="81"/>
      <c r="D18" s="81"/>
      <c r="E18" s="82"/>
      <c r="F18" s="83"/>
    </row>
    <row r="19" spans="1:6" s="75" customFormat="1" ht="13.8" x14ac:dyDescent="0.25">
      <c r="A19" s="110" t="s">
        <v>58</v>
      </c>
      <c r="B19" s="111">
        <v>44652</v>
      </c>
      <c r="C19" s="112">
        <v>5875</v>
      </c>
      <c r="D19" s="112"/>
      <c r="E19" s="113" t="s">
        <v>68</v>
      </c>
      <c r="F19" s="72"/>
    </row>
    <row r="20" spans="1:6" s="75" customFormat="1" ht="13.8" x14ac:dyDescent="0.25">
      <c r="A20" s="70" t="s">
        <v>77</v>
      </c>
      <c r="B20" s="86">
        <v>43313</v>
      </c>
      <c r="C20" s="72">
        <v>8273</v>
      </c>
      <c r="D20" s="72"/>
      <c r="E20" s="73" t="s">
        <v>68</v>
      </c>
      <c r="F20" s="72"/>
    </row>
    <row r="21" spans="1:6" s="75" customFormat="1" ht="13.8" x14ac:dyDescent="0.25">
      <c r="A21" s="110" t="s">
        <v>80</v>
      </c>
      <c r="B21" s="111">
        <v>44986</v>
      </c>
      <c r="C21" s="112">
        <v>349.99</v>
      </c>
      <c r="D21" s="112"/>
      <c r="E21" s="113" t="s">
        <v>68</v>
      </c>
      <c r="F21" s="72"/>
    </row>
    <row r="22" spans="1:6" s="75" customFormat="1" ht="13.8" x14ac:dyDescent="0.25">
      <c r="A22" s="70"/>
      <c r="B22" s="71"/>
      <c r="C22" s="84"/>
      <c r="D22" s="84"/>
      <c r="E22" s="73"/>
      <c r="F22" s="72"/>
    </row>
    <row r="23" spans="1:6" s="75" customFormat="1" ht="13.8" x14ac:dyDescent="0.25">
      <c r="A23" s="70"/>
      <c r="B23" s="71"/>
      <c r="C23" s="84">
        <f>SUM(C19:C22)</f>
        <v>14497.99</v>
      </c>
      <c r="D23" s="84"/>
      <c r="E23" s="73"/>
      <c r="F23" s="84">
        <v>15000</v>
      </c>
    </row>
    <row r="24" spans="1:6" s="75" customFormat="1" ht="13.8" x14ac:dyDescent="0.25">
      <c r="A24" s="70"/>
      <c r="B24" s="71"/>
      <c r="C24" s="84"/>
      <c r="D24" s="84"/>
      <c r="E24" s="73"/>
      <c r="F24" s="72"/>
    </row>
    <row r="25" spans="1:6" s="75" customFormat="1" ht="13.8" x14ac:dyDescent="0.25">
      <c r="A25" s="76" t="s">
        <v>66</v>
      </c>
      <c r="B25" s="80"/>
      <c r="C25" s="81"/>
      <c r="D25" s="81"/>
      <c r="E25" s="82"/>
      <c r="F25" s="85"/>
    </row>
    <row r="26" spans="1:6" s="75" customFormat="1" ht="13.8" x14ac:dyDescent="0.25">
      <c r="A26" s="15" t="s">
        <v>8</v>
      </c>
      <c r="B26" s="2" t="s">
        <v>48</v>
      </c>
      <c r="C26" s="16">
        <v>9650</v>
      </c>
      <c r="D26" s="16"/>
      <c r="E26" s="6" t="s">
        <v>27</v>
      </c>
      <c r="F26" s="72"/>
    </row>
    <row r="27" spans="1:6" s="75" customFormat="1" ht="13.8" x14ac:dyDescent="0.25">
      <c r="A27" s="15" t="s">
        <v>9</v>
      </c>
      <c r="B27" s="2" t="s">
        <v>26</v>
      </c>
      <c r="C27" s="13">
        <v>70</v>
      </c>
      <c r="D27" s="13"/>
      <c r="E27" s="2" t="s">
        <v>28</v>
      </c>
      <c r="F27" s="72"/>
    </row>
    <row r="28" spans="1:6" s="75" customFormat="1" ht="13.8" x14ac:dyDescent="0.25">
      <c r="A28" s="15" t="s">
        <v>56</v>
      </c>
      <c r="B28" s="2">
        <v>2019</v>
      </c>
      <c r="C28" s="39">
        <v>7656</v>
      </c>
      <c r="D28" s="39"/>
      <c r="E28" s="40" t="s">
        <v>29</v>
      </c>
      <c r="F28" s="72"/>
    </row>
    <row r="29" spans="1:6" s="75" customFormat="1" ht="13.8" x14ac:dyDescent="0.25">
      <c r="A29" s="19" t="s">
        <v>13</v>
      </c>
      <c r="B29" s="2" t="s">
        <v>37</v>
      </c>
      <c r="C29" s="13">
        <v>352</v>
      </c>
      <c r="D29" s="13"/>
      <c r="E29" s="6" t="s">
        <v>29</v>
      </c>
      <c r="F29" s="72"/>
    </row>
    <row r="30" spans="1:6" s="4" customFormat="1" ht="13.8" x14ac:dyDescent="0.25">
      <c r="A30" s="19" t="s">
        <v>46</v>
      </c>
      <c r="B30" s="2" t="s">
        <v>26</v>
      </c>
      <c r="C30" s="13">
        <v>1</v>
      </c>
      <c r="D30" s="13"/>
      <c r="E30" s="6" t="s">
        <v>27</v>
      </c>
      <c r="F30" s="87"/>
    </row>
    <row r="31" spans="1:6" s="75" customFormat="1" ht="13.8" x14ac:dyDescent="0.25">
      <c r="A31" s="19" t="s">
        <v>3</v>
      </c>
      <c r="B31" s="2" t="s">
        <v>26</v>
      </c>
      <c r="C31" s="13">
        <v>1987.84</v>
      </c>
      <c r="D31" s="13"/>
      <c r="E31" s="6" t="s">
        <v>28</v>
      </c>
      <c r="F31" s="72"/>
    </row>
    <row r="32" spans="1:6" s="75" customFormat="1" ht="13.8" x14ac:dyDescent="0.25">
      <c r="A32" s="19" t="s">
        <v>43</v>
      </c>
      <c r="B32" s="22">
        <v>43313</v>
      </c>
      <c r="C32" s="13">
        <v>780</v>
      </c>
      <c r="D32" s="13"/>
      <c r="E32" s="6" t="s">
        <v>29</v>
      </c>
      <c r="F32" s="72"/>
    </row>
    <row r="33" spans="1:6" s="4" customFormat="1" ht="13.8" x14ac:dyDescent="0.25">
      <c r="A33" s="1"/>
      <c r="B33" s="22"/>
      <c r="C33" s="87"/>
      <c r="D33" s="87"/>
      <c r="E33" s="6"/>
      <c r="F33" s="87"/>
    </row>
    <row r="34" spans="1:6" s="4" customFormat="1" ht="13.8" x14ac:dyDescent="0.25">
      <c r="A34" s="1"/>
      <c r="B34" s="22"/>
      <c r="C34" s="88">
        <f>SUM(C26:C32)</f>
        <v>20496.84</v>
      </c>
      <c r="D34" s="88"/>
      <c r="E34" s="6"/>
      <c r="F34" s="88">
        <v>36000</v>
      </c>
    </row>
    <row r="35" spans="1:6" s="4" customFormat="1" ht="13.8" x14ac:dyDescent="0.25">
      <c r="A35" s="1"/>
      <c r="B35" s="22"/>
      <c r="C35" s="87"/>
      <c r="D35" s="87"/>
      <c r="E35" s="6"/>
      <c r="F35" s="87"/>
    </row>
    <row r="36" spans="1:6" s="75" customFormat="1" ht="13.8" x14ac:dyDescent="0.25">
      <c r="A36" s="76" t="s">
        <v>22</v>
      </c>
      <c r="B36" s="89"/>
      <c r="C36" s="81"/>
      <c r="D36" s="81"/>
      <c r="E36" s="82"/>
      <c r="F36" s="85"/>
    </row>
    <row r="37" spans="1:6" s="75" customFormat="1" ht="13.8" x14ac:dyDescent="0.25">
      <c r="A37" s="1" t="s">
        <v>23</v>
      </c>
      <c r="B37" s="22">
        <v>42767</v>
      </c>
      <c r="C37" s="13">
        <v>910</v>
      </c>
      <c r="D37" s="13"/>
      <c r="E37" s="6" t="s">
        <v>29</v>
      </c>
      <c r="F37" s="107"/>
    </row>
    <row r="38" spans="1:6" s="75" customFormat="1" ht="13.8" x14ac:dyDescent="0.25">
      <c r="A38" s="1" t="s">
        <v>32</v>
      </c>
      <c r="B38" s="22">
        <v>42583</v>
      </c>
      <c r="C38" s="13">
        <v>2790</v>
      </c>
      <c r="D38" s="13"/>
      <c r="E38" s="6" t="s">
        <v>29</v>
      </c>
      <c r="F38" s="107"/>
    </row>
    <row r="39" spans="1:6" s="75" customFormat="1" ht="13.8" x14ac:dyDescent="0.25">
      <c r="A39" s="1" t="s">
        <v>33</v>
      </c>
      <c r="B39" s="22">
        <v>42583</v>
      </c>
      <c r="C39" s="13">
        <v>2595</v>
      </c>
      <c r="D39" s="13"/>
      <c r="E39" s="6" t="s">
        <v>29</v>
      </c>
      <c r="F39" s="107"/>
    </row>
    <row r="40" spans="1:6" s="75" customFormat="1" ht="13.8" x14ac:dyDescent="0.25">
      <c r="A40" s="1" t="s">
        <v>34</v>
      </c>
      <c r="B40" s="22">
        <v>42583</v>
      </c>
      <c r="C40" s="13">
        <v>865</v>
      </c>
      <c r="D40" s="13"/>
      <c r="E40" s="6" t="s">
        <v>29</v>
      </c>
      <c r="F40" s="107"/>
    </row>
    <row r="41" spans="1:6" s="75" customFormat="1" ht="13.8" x14ac:dyDescent="0.25">
      <c r="A41" s="1" t="s">
        <v>35</v>
      </c>
      <c r="B41" s="22">
        <v>42583</v>
      </c>
      <c r="C41" s="13">
        <v>3995</v>
      </c>
      <c r="D41" s="13"/>
      <c r="E41" s="6" t="s">
        <v>29</v>
      </c>
      <c r="F41" s="107"/>
    </row>
    <row r="42" spans="1:6" s="75" customFormat="1" ht="13.8" x14ac:dyDescent="0.25">
      <c r="A42" s="1" t="s">
        <v>36</v>
      </c>
      <c r="B42" s="22">
        <v>42583</v>
      </c>
      <c r="C42" s="13">
        <v>8870</v>
      </c>
      <c r="D42" s="13"/>
      <c r="E42" s="6" t="s">
        <v>29</v>
      </c>
      <c r="F42" s="107"/>
    </row>
    <row r="43" spans="1:6" s="75" customFormat="1" ht="13.8" x14ac:dyDescent="0.25">
      <c r="A43" s="19" t="s">
        <v>19</v>
      </c>
      <c r="B43" s="2" t="s">
        <v>39</v>
      </c>
      <c r="C43" s="13">
        <v>766.52</v>
      </c>
      <c r="D43" s="13"/>
      <c r="E43" s="6" t="s">
        <v>29</v>
      </c>
      <c r="F43" s="107"/>
    </row>
    <row r="44" spans="1:6" s="75" customFormat="1" ht="13.8" x14ac:dyDescent="0.25">
      <c r="A44" s="19" t="s">
        <v>20</v>
      </c>
      <c r="B44" s="2" t="s">
        <v>39</v>
      </c>
      <c r="C44" s="13">
        <v>348.4</v>
      </c>
      <c r="D44" s="13"/>
      <c r="E44" s="6" t="s">
        <v>29</v>
      </c>
      <c r="F44" s="107"/>
    </row>
    <row r="45" spans="1:6" s="75" customFormat="1" ht="13.8" x14ac:dyDescent="0.25">
      <c r="A45" s="19" t="s">
        <v>21</v>
      </c>
      <c r="B45" s="2" t="s">
        <v>39</v>
      </c>
      <c r="C45" s="13">
        <v>1984.5</v>
      </c>
      <c r="D45" s="13"/>
      <c r="E45" s="6" t="s">
        <v>29</v>
      </c>
      <c r="F45" s="72"/>
    </row>
    <row r="46" spans="1:6" s="75" customFormat="1" ht="13.8" x14ac:dyDescent="0.25">
      <c r="A46" s="19" t="s">
        <v>49</v>
      </c>
      <c r="B46" s="22">
        <v>44409</v>
      </c>
      <c r="C46" s="13">
        <v>853.86</v>
      </c>
      <c r="D46" s="13"/>
      <c r="E46" s="6" t="s">
        <v>29</v>
      </c>
      <c r="F46" s="72"/>
    </row>
    <row r="47" spans="1:6" s="75" customFormat="1" ht="13.8" x14ac:dyDescent="0.25">
      <c r="A47" s="43" t="s">
        <v>60</v>
      </c>
      <c r="B47" s="44">
        <v>44743</v>
      </c>
      <c r="C47" s="45">
        <v>520</v>
      </c>
      <c r="D47" s="45"/>
      <c r="E47" s="46" t="s">
        <v>29</v>
      </c>
      <c r="F47" s="72"/>
    </row>
    <row r="48" spans="1:6" s="75" customFormat="1" ht="13.8" x14ac:dyDescent="0.25">
      <c r="A48" s="70"/>
      <c r="B48" s="86"/>
      <c r="C48" s="72"/>
      <c r="D48" s="72"/>
      <c r="E48" s="90"/>
      <c r="F48" s="72"/>
    </row>
    <row r="49" spans="1:6" s="92" customFormat="1" ht="13.8" x14ac:dyDescent="0.25">
      <c r="A49" s="91"/>
      <c r="B49" s="94"/>
      <c r="C49" s="84">
        <f>SUM(C37:C47)</f>
        <v>24498.280000000002</v>
      </c>
      <c r="D49" s="84"/>
      <c r="E49" s="95"/>
      <c r="F49" s="84">
        <v>60000</v>
      </c>
    </row>
    <row r="50" spans="1:6" s="92" customFormat="1" ht="13.8" x14ac:dyDescent="0.25">
      <c r="A50" s="91"/>
      <c r="B50" s="94"/>
      <c r="C50" s="84"/>
      <c r="D50" s="84"/>
      <c r="E50" s="95"/>
      <c r="F50" s="84"/>
    </row>
    <row r="51" spans="1:6" s="79" customFormat="1" ht="13.8" x14ac:dyDescent="0.25">
      <c r="A51" s="76" t="s">
        <v>70</v>
      </c>
      <c r="B51" s="93"/>
      <c r="C51" s="96">
        <f>SUM(C49+C34+C23+C16)</f>
        <v>59493.11</v>
      </c>
      <c r="D51" s="96"/>
      <c r="E51" s="78"/>
      <c r="F51" s="85">
        <f>SUM(F10:F50)</f>
        <v>111000</v>
      </c>
    </row>
    <row r="52" spans="1:6" s="75" customFormat="1" ht="13.8" x14ac:dyDescent="0.25">
      <c r="A52" s="70"/>
      <c r="B52" s="71"/>
      <c r="C52" s="72"/>
      <c r="D52" s="72"/>
      <c r="E52" s="73"/>
      <c r="F52" s="72"/>
    </row>
    <row r="53" spans="1:6" s="75" customFormat="1" ht="13.8" x14ac:dyDescent="0.25">
      <c r="A53" s="70" t="s">
        <v>69</v>
      </c>
      <c r="B53" s="71"/>
      <c r="C53" s="72"/>
      <c r="D53" s="72"/>
      <c r="E53" s="73"/>
      <c r="F53" s="72"/>
    </row>
    <row r="54" spans="1:6" x14ac:dyDescent="0.25">
      <c r="E54" s="100"/>
      <c r="F54" s="101"/>
    </row>
    <row r="55" spans="1:6" x14ac:dyDescent="0.25">
      <c r="B55" s="103"/>
      <c r="F55" s="99"/>
    </row>
    <row r="56" spans="1:6" x14ac:dyDescent="0.25">
      <c r="F56" s="99"/>
    </row>
    <row r="57" spans="1:6" x14ac:dyDescent="0.25">
      <c r="B57" s="103"/>
      <c r="F57" s="99"/>
    </row>
    <row r="58" spans="1:6" x14ac:dyDescent="0.25">
      <c r="F58" s="99"/>
    </row>
    <row r="59" spans="1:6" x14ac:dyDescent="0.25">
      <c r="F59" s="99"/>
    </row>
    <row r="60" spans="1:6" x14ac:dyDescent="0.25">
      <c r="B60" s="103"/>
      <c r="F60" s="99"/>
    </row>
    <row r="61" spans="1:6" x14ac:dyDescent="0.25">
      <c r="F61" s="99"/>
    </row>
    <row r="62" spans="1:6" x14ac:dyDescent="0.25">
      <c r="F62" s="99"/>
    </row>
    <row r="63" spans="1:6" x14ac:dyDescent="0.25">
      <c r="B63" s="103"/>
      <c r="F63" s="99"/>
    </row>
  </sheetData>
  <pageMargins left="0.15748031496062992" right="0.1574803149606299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9FEF-B80D-4E25-AB7D-9857B3580C29}">
  <dimension ref="A1:H35"/>
  <sheetViews>
    <sheetView workbookViewId="0">
      <selection activeCell="A27" sqref="A27"/>
    </sheetView>
  </sheetViews>
  <sheetFormatPr defaultColWidth="9.109375" defaultRowHeight="13.8" x14ac:dyDescent="0.25"/>
  <cols>
    <col min="1" max="1" width="31.5546875" style="1" customWidth="1"/>
    <col min="2" max="2" width="15.21875" style="2" customWidth="1"/>
    <col min="3" max="3" width="9.5546875" style="13" customWidth="1"/>
    <col min="4" max="4" width="5.21875" style="6" customWidth="1"/>
    <col min="5" max="5" width="14.5546875" style="6" customWidth="1"/>
    <col min="6" max="6" width="15.109375" style="3" customWidth="1"/>
    <col min="7" max="7" width="54" style="5" customWidth="1"/>
    <col min="8" max="8" width="12.33203125" style="4" bestFit="1" customWidth="1"/>
    <col min="9" max="16384" width="9.109375" style="4"/>
  </cols>
  <sheetData>
    <row r="1" spans="1:8" x14ac:dyDescent="0.25">
      <c r="A1" s="1" t="s">
        <v>24</v>
      </c>
    </row>
    <row r="2" spans="1:8" x14ac:dyDescent="0.25">
      <c r="A2" s="1" t="s">
        <v>57</v>
      </c>
    </row>
    <row r="3" spans="1:8" x14ac:dyDescent="0.25">
      <c r="A3" s="1" t="s">
        <v>44</v>
      </c>
    </row>
    <row r="4" spans="1:8" x14ac:dyDescent="0.25">
      <c r="A4" s="1" t="s">
        <v>7</v>
      </c>
    </row>
    <row r="5" spans="1:8" x14ac:dyDescent="0.25">
      <c r="A5" s="1" t="s">
        <v>5</v>
      </c>
    </row>
    <row r="6" spans="1:8" x14ac:dyDescent="0.25">
      <c r="A6" s="1" t="s">
        <v>50</v>
      </c>
    </row>
    <row r="7" spans="1:8" x14ac:dyDescent="0.25">
      <c r="A7" s="1" t="s">
        <v>6</v>
      </c>
    </row>
    <row r="9" spans="1:8" s="7" customFormat="1" x14ac:dyDescent="0.25">
      <c r="A9" s="34" t="s">
        <v>0</v>
      </c>
      <c r="B9" s="35" t="s">
        <v>1</v>
      </c>
      <c r="C9" s="36" t="s">
        <v>30</v>
      </c>
      <c r="D9" s="37"/>
      <c r="E9" s="37" t="s">
        <v>25</v>
      </c>
      <c r="F9" s="37" t="s">
        <v>52</v>
      </c>
      <c r="G9" s="35" t="s">
        <v>2</v>
      </c>
    </row>
    <row r="10" spans="1:8" x14ac:dyDescent="0.25">
      <c r="A10" s="58" t="s">
        <v>8</v>
      </c>
      <c r="B10" s="59" t="s">
        <v>48</v>
      </c>
      <c r="C10" s="60" t="s">
        <v>4</v>
      </c>
      <c r="D10" s="46" t="s">
        <v>27</v>
      </c>
      <c r="E10" s="61" t="s">
        <v>11</v>
      </c>
      <c r="F10" s="62">
        <v>9650</v>
      </c>
      <c r="G10" s="58" t="s">
        <v>42</v>
      </c>
      <c r="H10" s="63" t="s">
        <v>61</v>
      </c>
    </row>
    <row r="11" spans="1:8" ht="27.6" x14ac:dyDescent="0.25">
      <c r="A11" s="15" t="s">
        <v>9</v>
      </c>
      <c r="B11" s="2" t="s">
        <v>26</v>
      </c>
      <c r="C11" s="13">
        <v>70</v>
      </c>
      <c r="D11" s="2" t="s">
        <v>28</v>
      </c>
      <c r="E11" s="17" t="s">
        <v>12</v>
      </c>
      <c r="F11" s="49">
        <v>160</v>
      </c>
      <c r="G11" s="15" t="s">
        <v>10</v>
      </c>
    </row>
    <row r="12" spans="1:8" x14ac:dyDescent="0.25">
      <c r="A12" s="15" t="s">
        <v>56</v>
      </c>
      <c r="B12" s="2">
        <v>2019</v>
      </c>
      <c r="C12" s="39">
        <v>7656</v>
      </c>
      <c r="D12" s="40" t="s">
        <v>29</v>
      </c>
      <c r="E12" s="41" t="s">
        <v>12</v>
      </c>
      <c r="F12" s="50">
        <v>7656</v>
      </c>
      <c r="G12" s="15" t="s">
        <v>38</v>
      </c>
    </row>
    <row r="13" spans="1:8" x14ac:dyDescent="0.25">
      <c r="A13" s="15" t="s">
        <v>59</v>
      </c>
      <c r="B13" s="2" t="s">
        <v>26</v>
      </c>
      <c r="C13" s="39">
        <v>8000</v>
      </c>
      <c r="D13" s="40" t="s">
        <v>28</v>
      </c>
      <c r="E13" s="41" t="s">
        <v>54</v>
      </c>
      <c r="F13" s="50">
        <v>8000</v>
      </c>
      <c r="G13" s="15" t="s">
        <v>17</v>
      </c>
    </row>
    <row r="14" spans="1:8" x14ac:dyDescent="0.25">
      <c r="A14" s="19" t="s">
        <v>13</v>
      </c>
      <c r="B14" s="2" t="s">
        <v>37</v>
      </c>
      <c r="C14" s="13">
        <v>352</v>
      </c>
      <c r="D14" s="6" t="s">
        <v>29</v>
      </c>
      <c r="E14" s="20" t="s">
        <v>11</v>
      </c>
      <c r="F14" s="51">
        <v>500</v>
      </c>
      <c r="G14" s="19" t="s">
        <v>14</v>
      </c>
    </row>
    <row r="15" spans="1:8" x14ac:dyDescent="0.25">
      <c r="A15" s="19" t="s">
        <v>46</v>
      </c>
      <c r="B15" s="2" t="s">
        <v>26</v>
      </c>
      <c r="C15" s="13">
        <v>1</v>
      </c>
      <c r="D15" s="6" t="s">
        <v>27</v>
      </c>
      <c r="E15" s="20" t="s">
        <v>11</v>
      </c>
      <c r="F15" s="51">
        <v>500</v>
      </c>
      <c r="G15" s="19" t="s">
        <v>14</v>
      </c>
    </row>
    <row r="16" spans="1:8" x14ac:dyDescent="0.25">
      <c r="A16" s="19" t="s">
        <v>3</v>
      </c>
      <c r="B16" s="2" t="s">
        <v>26</v>
      </c>
      <c r="C16" s="13">
        <v>1987.84</v>
      </c>
      <c r="D16" s="6" t="s">
        <v>28</v>
      </c>
      <c r="E16" s="20" t="s">
        <v>11</v>
      </c>
      <c r="F16" s="51">
        <v>2500</v>
      </c>
      <c r="G16" s="19" t="s">
        <v>15</v>
      </c>
    </row>
    <row r="17" spans="1:8" x14ac:dyDescent="0.25">
      <c r="A17" s="19" t="s">
        <v>16</v>
      </c>
      <c r="B17" s="2" t="s">
        <v>26</v>
      </c>
      <c r="C17" s="39">
        <v>100000</v>
      </c>
      <c r="D17" s="40" t="s">
        <v>28</v>
      </c>
      <c r="E17" s="20" t="s">
        <v>18</v>
      </c>
      <c r="F17" s="51" t="s">
        <v>47</v>
      </c>
      <c r="G17" s="19" t="s">
        <v>17</v>
      </c>
    </row>
    <row r="18" spans="1:8" x14ac:dyDescent="0.25">
      <c r="A18" s="19" t="s">
        <v>45</v>
      </c>
      <c r="B18" s="22">
        <v>43313</v>
      </c>
      <c r="C18" s="13">
        <v>8273</v>
      </c>
      <c r="D18" s="6" t="s">
        <v>29</v>
      </c>
      <c r="E18" s="20" t="s">
        <v>18</v>
      </c>
      <c r="F18" s="51" t="s">
        <v>47</v>
      </c>
      <c r="G18" s="19" t="s">
        <v>16</v>
      </c>
    </row>
    <row r="19" spans="1:8" x14ac:dyDescent="0.25">
      <c r="A19" s="19" t="s">
        <v>43</v>
      </c>
      <c r="B19" s="22">
        <v>43313</v>
      </c>
      <c r="C19" s="13">
        <v>780</v>
      </c>
      <c r="D19" s="6" t="s">
        <v>29</v>
      </c>
      <c r="E19" s="20" t="s">
        <v>18</v>
      </c>
      <c r="F19" s="51" t="s">
        <v>47</v>
      </c>
      <c r="G19" s="19" t="s">
        <v>16</v>
      </c>
    </row>
    <row r="20" spans="1:8" x14ac:dyDescent="0.25">
      <c r="A20" s="43" t="s">
        <v>58</v>
      </c>
      <c r="B20" s="44">
        <v>44652</v>
      </c>
      <c r="C20" s="45">
        <v>5880</v>
      </c>
      <c r="D20" s="46" t="s">
        <v>29</v>
      </c>
      <c r="E20" s="47"/>
      <c r="F20" s="57" t="s">
        <v>47</v>
      </c>
      <c r="G20" s="43" t="s">
        <v>16</v>
      </c>
    </row>
    <row r="21" spans="1:8" x14ac:dyDescent="0.25">
      <c r="A21" s="38" t="s">
        <v>55</v>
      </c>
      <c r="B21" s="2" t="s">
        <v>40</v>
      </c>
      <c r="C21" s="13">
        <v>1</v>
      </c>
      <c r="D21" s="6" t="s">
        <v>27</v>
      </c>
      <c r="E21" s="20" t="s">
        <v>11</v>
      </c>
      <c r="F21" s="51">
        <v>1</v>
      </c>
      <c r="G21" s="19" t="s">
        <v>41</v>
      </c>
    </row>
    <row r="22" spans="1:8" s="7" customFormat="1" x14ac:dyDescent="0.25">
      <c r="A22" s="23" t="s">
        <v>22</v>
      </c>
      <c r="B22" s="24"/>
      <c r="C22" s="25"/>
      <c r="D22" s="26"/>
      <c r="E22" s="26"/>
      <c r="F22" s="25"/>
      <c r="G22" s="32"/>
      <c r="H22" s="48">
        <f>SUM(F10:F21)</f>
        <v>28967</v>
      </c>
    </row>
    <row r="23" spans="1:8" x14ac:dyDescent="0.25">
      <c r="A23" s="1" t="s">
        <v>23</v>
      </c>
      <c r="B23" s="22">
        <v>42767</v>
      </c>
      <c r="C23" s="13">
        <v>910</v>
      </c>
      <c r="D23" s="6" t="s">
        <v>29</v>
      </c>
      <c r="E23" s="6" t="s">
        <v>11</v>
      </c>
      <c r="F23" s="52">
        <v>955</v>
      </c>
      <c r="G23" s="5" t="s">
        <v>22</v>
      </c>
    </row>
    <row r="24" spans="1:8" x14ac:dyDescent="0.25">
      <c r="A24" s="1" t="s">
        <v>32</v>
      </c>
      <c r="B24" s="22">
        <v>42583</v>
      </c>
      <c r="C24" s="13">
        <v>2790</v>
      </c>
      <c r="D24" s="6" t="s">
        <v>29</v>
      </c>
      <c r="E24" s="6" t="s">
        <v>11</v>
      </c>
      <c r="F24" s="52">
        <v>2929</v>
      </c>
      <c r="G24" s="5" t="s">
        <v>22</v>
      </c>
    </row>
    <row r="25" spans="1:8" x14ac:dyDescent="0.25">
      <c r="A25" s="1" t="s">
        <v>33</v>
      </c>
      <c r="B25" s="22">
        <v>42583</v>
      </c>
      <c r="C25" s="13">
        <v>2595</v>
      </c>
      <c r="D25" s="6" t="s">
        <v>29</v>
      </c>
      <c r="E25" s="6" t="s">
        <v>11</v>
      </c>
      <c r="F25" s="52">
        <v>2725</v>
      </c>
      <c r="G25" s="5" t="s">
        <v>22</v>
      </c>
    </row>
    <row r="26" spans="1:8" x14ac:dyDescent="0.25">
      <c r="A26" s="1" t="s">
        <v>34</v>
      </c>
      <c r="B26" s="22">
        <v>42583</v>
      </c>
      <c r="C26" s="13">
        <v>865</v>
      </c>
      <c r="D26" s="6" t="s">
        <v>29</v>
      </c>
      <c r="E26" s="6" t="s">
        <v>11</v>
      </c>
      <c r="F26" s="52">
        <v>908</v>
      </c>
      <c r="G26" s="5" t="s">
        <v>22</v>
      </c>
    </row>
    <row r="27" spans="1:8" x14ac:dyDescent="0.25">
      <c r="A27" s="1" t="s">
        <v>35</v>
      </c>
      <c r="B27" s="22">
        <v>42583</v>
      </c>
      <c r="C27" s="13">
        <v>3995</v>
      </c>
      <c r="D27" s="6" t="s">
        <v>29</v>
      </c>
      <c r="E27" s="6" t="s">
        <v>11</v>
      </c>
      <c r="F27" s="52">
        <v>4195</v>
      </c>
      <c r="G27" s="5" t="s">
        <v>22</v>
      </c>
    </row>
    <row r="28" spans="1:8" x14ac:dyDescent="0.25">
      <c r="A28" s="1" t="s">
        <v>36</v>
      </c>
      <c r="B28" s="22">
        <v>42583</v>
      </c>
      <c r="C28" s="13">
        <v>8870</v>
      </c>
      <c r="D28" s="6" t="s">
        <v>29</v>
      </c>
      <c r="E28" s="6" t="s">
        <v>11</v>
      </c>
      <c r="F28" s="52">
        <v>9313</v>
      </c>
      <c r="G28" s="5" t="s">
        <v>22</v>
      </c>
    </row>
    <row r="29" spans="1:8" x14ac:dyDescent="0.25">
      <c r="A29" s="19" t="s">
        <v>19</v>
      </c>
      <c r="B29" s="2" t="s">
        <v>39</v>
      </c>
      <c r="C29" s="13">
        <v>766.52</v>
      </c>
      <c r="D29" s="6" t="s">
        <v>29</v>
      </c>
      <c r="E29" s="20" t="s">
        <v>11</v>
      </c>
      <c r="F29" s="53">
        <v>805</v>
      </c>
      <c r="G29" s="19" t="s">
        <v>22</v>
      </c>
    </row>
    <row r="30" spans="1:8" x14ac:dyDescent="0.25">
      <c r="A30" s="19" t="s">
        <v>20</v>
      </c>
      <c r="B30" s="2" t="s">
        <v>39</v>
      </c>
      <c r="C30" s="13">
        <v>348.4</v>
      </c>
      <c r="D30" s="6" t="s">
        <v>29</v>
      </c>
      <c r="E30" s="20" t="s">
        <v>11</v>
      </c>
      <c r="F30" s="54">
        <v>365</v>
      </c>
      <c r="G30" s="19" t="s">
        <v>22</v>
      </c>
    </row>
    <row r="31" spans="1:8" x14ac:dyDescent="0.25">
      <c r="A31" s="19" t="s">
        <v>21</v>
      </c>
      <c r="B31" s="2" t="s">
        <v>39</v>
      </c>
      <c r="C31" s="13">
        <v>1984.5</v>
      </c>
      <c r="D31" s="6" t="s">
        <v>29</v>
      </c>
      <c r="E31" s="20" t="s">
        <v>11</v>
      </c>
      <c r="F31" s="54">
        <v>2084</v>
      </c>
      <c r="G31" s="19" t="s">
        <v>22</v>
      </c>
    </row>
    <row r="32" spans="1:8" x14ac:dyDescent="0.25">
      <c r="A32" s="19" t="s">
        <v>49</v>
      </c>
      <c r="B32" s="22">
        <v>44409</v>
      </c>
      <c r="C32" s="13">
        <v>853.86</v>
      </c>
      <c r="D32" s="6" t="s">
        <v>29</v>
      </c>
      <c r="E32" s="20" t="s">
        <v>11</v>
      </c>
      <c r="F32" s="54">
        <v>896</v>
      </c>
      <c r="G32" s="19" t="s">
        <v>22</v>
      </c>
    </row>
    <row r="33" spans="1:8" x14ac:dyDescent="0.25">
      <c r="A33" s="43" t="s">
        <v>60</v>
      </c>
      <c r="B33" s="44">
        <v>44743</v>
      </c>
      <c r="C33" s="45">
        <v>520</v>
      </c>
      <c r="D33" s="46" t="s">
        <v>29</v>
      </c>
      <c r="E33" s="47" t="s">
        <v>11</v>
      </c>
      <c r="F33" s="56">
        <v>520</v>
      </c>
      <c r="G33" s="43" t="s">
        <v>22</v>
      </c>
    </row>
    <row r="34" spans="1:8" s="7" customFormat="1" x14ac:dyDescent="0.25">
      <c r="A34" s="28" t="s">
        <v>31</v>
      </c>
      <c r="B34" s="29"/>
      <c r="C34" s="30">
        <f>SUM(C10:C31)</f>
        <v>156125.25999999998</v>
      </c>
      <c r="D34" s="31"/>
      <c r="E34" s="31"/>
      <c r="F34" s="30">
        <f>SUM(F10:F33)</f>
        <v>54662</v>
      </c>
      <c r="G34" s="33"/>
      <c r="H34" s="55">
        <f>SUM(F23:F32)</f>
        <v>25175</v>
      </c>
    </row>
    <row r="35" spans="1:8" s="7" customFormat="1" x14ac:dyDescent="0.25">
      <c r="A35" s="8"/>
      <c r="B35" s="9"/>
      <c r="C35" s="14"/>
      <c r="D35" s="11"/>
      <c r="E35" s="11"/>
      <c r="F35" s="10"/>
      <c r="G3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opLeftCell="A6" workbookViewId="0">
      <selection activeCell="F27" sqref="F27"/>
    </sheetView>
  </sheetViews>
  <sheetFormatPr defaultColWidth="9.109375" defaultRowHeight="13.8" x14ac:dyDescent="0.25"/>
  <cols>
    <col min="1" max="1" width="31.5546875" style="1" customWidth="1"/>
    <col min="2" max="2" width="15.21875" style="2" customWidth="1"/>
    <col min="3" max="3" width="9.5546875" style="13" customWidth="1"/>
    <col min="4" max="4" width="5.21875" style="6" customWidth="1"/>
    <col min="5" max="5" width="14.5546875" style="6" customWidth="1"/>
    <col min="6" max="6" width="15.109375" style="3" customWidth="1"/>
    <col min="7" max="7" width="12.33203125" style="4" bestFit="1" customWidth="1"/>
    <col min="8" max="16384" width="9.109375" style="4"/>
  </cols>
  <sheetData>
    <row r="1" spans="1:6" x14ac:dyDescent="0.25">
      <c r="A1" s="1" t="s">
        <v>24</v>
      </c>
    </row>
    <row r="2" spans="1:6" x14ac:dyDescent="0.25">
      <c r="A2" s="1" t="s">
        <v>51</v>
      </c>
    </row>
    <row r="3" spans="1:6" x14ac:dyDescent="0.25">
      <c r="A3" s="1" t="s">
        <v>44</v>
      </c>
    </row>
    <row r="4" spans="1:6" x14ac:dyDescent="0.25">
      <c r="A4" s="1" t="s">
        <v>7</v>
      </c>
    </row>
    <row r="5" spans="1:6" x14ac:dyDescent="0.25">
      <c r="A5" s="1" t="s">
        <v>5</v>
      </c>
    </row>
    <row r="6" spans="1:6" x14ac:dyDescent="0.25">
      <c r="A6" s="1" t="s">
        <v>50</v>
      </c>
    </row>
    <row r="7" spans="1:6" x14ac:dyDescent="0.25">
      <c r="A7" s="1" t="s">
        <v>6</v>
      </c>
    </row>
    <row r="9" spans="1:6" s="7" customFormat="1" x14ac:dyDescent="0.25">
      <c r="A9" s="34" t="s">
        <v>0</v>
      </c>
      <c r="B9" s="35" t="s">
        <v>1</v>
      </c>
      <c r="C9" s="36" t="s">
        <v>30</v>
      </c>
      <c r="D9" s="37"/>
      <c r="E9" s="37" t="s">
        <v>25</v>
      </c>
      <c r="F9" s="37" t="s">
        <v>52</v>
      </c>
    </row>
    <row r="10" spans="1:6" x14ac:dyDescent="0.25">
      <c r="A10" s="15" t="s">
        <v>8</v>
      </c>
      <c r="B10" s="2" t="s">
        <v>48</v>
      </c>
      <c r="C10" s="16" t="s">
        <v>4</v>
      </c>
      <c r="D10" s="6" t="s">
        <v>27</v>
      </c>
      <c r="E10" s="17" t="s">
        <v>11</v>
      </c>
      <c r="F10" s="18">
        <v>9650</v>
      </c>
    </row>
    <row r="11" spans="1:6" x14ac:dyDescent="0.25">
      <c r="A11" s="15" t="s">
        <v>9</v>
      </c>
      <c r="B11" s="2" t="s">
        <v>26</v>
      </c>
      <c r="C11" s="13">
        <v>70</v>
      </c>
      <c r="D11" s="2" t="s">
        <v>28</v>
      </c>
      <c r="E11" s="17" t="s">
        <v>12</v>
      </c>
      <c r="F11" s="18">
        <v>160</v>
      </c>
    </row>
    <row r="12" spans="1:6" x14ac:dyDescent="0.25">
      <c r="A12" s="15" t="s">
        <v>56</v>
      </c>
      <c r="B12" s="2">
        <v>2019</v>
      </c>
      <c r="C12" s="39">
        <v>7656</v>
      </c>
      <c r="D12" s="40" t="s">
        <v>29</v>
      </c>
      <c r="E12" s="41" t="s">
        <v>12</v>
      </c>
      <c r="F12" s="42">
        <v>7656</v>
      </c>
    </row>
    <row r="13" spans="1:6" x14ac:dyDescent="0.25">
      <c r="A13" s="15" t="s">
        <v>53</v>
      </c>
      <c r="B13" s="2" t="s">
        <v>26</v>
      </c>
      <c r="C13" s="39">
        <v>8000</v>
      </c>
      <c r="D13" s="40" t="s">
        <v>28</v>
      </c>
      <c r="E13" s="41" t="s">
        <v>54</v>
      </c>
      <c r="F13" s="42">
        <v>8000</v>
      </c>
    </row>
    <row r="14" spans="1:6" x14ac:dyDescent="0.25">
      <c r="A14" s="19" t="s">
        <v>13</v>
      </c>
      <c r="B14" s="2" t="s">
        <v>37</v>
      </c>
      <c r="C14" s="13">
        <v>352</v>
      </c>
      <c r="D14" s="6" t="s">
        <v>29</v>
      </c>
      <c r="E14" s="20" t="s">
        <v>11</v>
      </c>
      <c r="F14" s="21">
        <v>500</v>
      </c>
    </row>
    <row r="15" spans="1:6" x14ac:dyDescent="0.25">
      <c r="A15" s="19" t="s">
        <v>46</v>
      </c>
      <c r="B15" s="2" t="s">
        <v>26</v>
      </c>
      <c r="C15" s="13">
        <v>1</v>
      </c>
      <c r="D15" s="6" t="s">
        <v>27</v>
      </c>
      <c r="E15" s="20" t="s">
        <v>11</v>
      </c>
      <c r="F15" s="21">
        <v>500</v>
      </c>
    </row>
    <row r="16" spans="1:6" x14ac:dyDescent="0.25">
      <c r="A16" s="19" t="s">
        <v>3</v>
      </c>
      <c r="B16" s="2" t="s">
        <v>26</v>
      </c>
      <c r="C16" s="13">
        <v>1987.84</v>
      </c>
      <c r="D16" s="6" t="s">
        <v>28</v>
      </c>
      <c r="E16" s="20" t="s">
        <v>11</v>
      </c>
      <c r="F16" s="21">
        <v>2500</v>
      </c>
    </row>
    <row r="17" spans="1:7" x14ac:dyDescent="0.25">
      <c r="A17" s="19" t="s">
        <v>16</v>
      </c>
      <c r="B17" s="2" t="s">
        <v>26</v>
      </c>
      <c r="C17" s="39">
        <v>100000</v>
      </c>
      <c r="D17" s="40" t="s">
        <v>28</v>
      </c>
      <c r="E17" s="20" t="s">
        <v>18</v>
      </c>
      <c r="F17" s="21" t="s">
        <v>47</v>
      </c>
    </row>
    <row r="18" spans="1:7" x14ac:dyDescent="0.25">
      <c r="A18" s="19" t="s">
        <v>45</v>
      </c>
      <c r="B18" s="22">
        <v>43313</v>
      </c>
      <c r="C18" s="13">
        <v>8273</v>
      </c>
      <c r="D18" s="6" t="s">
        <v>29</v>
      </c>
      <c r="E18" s="20" t="s">
        <v>18</v>
      </c>
      <c r="F18" s="21" t="s">
        <v>47</v>
      </c>
    </row>
    <row r="19" spans="1:7" x14ac:dyDescent="0.25">
      <c r="A19" s="19" t="s">
        <v>43</v>
      </c>
      <c r="B19" s="22">
        <v>43313</v>
      </c>
      <c r="C19" s="13">
        <v>780</v>
      </c>
      <c r="D19" s="6" t="s">
        <v>29</v>
      </c>
      <c r="E19" s="20" t="s">
        <v>18</v>
      </c>
      <c r="F19" s="21" t="s">
        <v>47</v>
      </c>
    </row>
    <row r="20" spans="1:7" x14ac:dyDescent="0.25">
      <c r="A20" s="38" t="s">
        <v>55</v>
      </c>
      <c r="B20" s="2" t="s">
        <v>40</v>
      </c>
      <c r="C20" s="13">
        <v>1</v>
      </c>
      <c r="D20" s="6" t="s">
        <v>27</v>
      </c>
      <c r="E20" s="20" t="s">
        <v>11</v>
      </c>
      <c r="F20" s="21">
        <v>1</v>
      </c>
    </row>
    <row r="21" spans="1:7" s="7" customFormat="1" x14ac:dyDescent="0.25">
      <c r="A21" s="23" t="s">
        <v>22</v>
      </c>
      <c r="B21" s="24"/>
      <c r="C21" s="25"/>
      <c r="D21" s="26"/>
      <c r="E21" s="26"/>
      <c r="F21" s="25"/>
      <c r="G21" s="10">
        <f>SUM(F10:F20)</f>
        <v>28967</v>
      </c>
    </row>
    <row r="22" spans="1:7" x14ac:dyDescent="0.25">
      <c r="A22" s="1" t="s">
        <v>23</v>
      </c>
      <c r="B22" s="22">
        <v>42767</v>
      </c>
      <c r="C22" s="13">
        <v>910</v>
      </c>
      <c r="D22" s="6" t="s">
        <v>29</v>
      </c>
      <c r="E22" s="6" t="s">
        <v>11</v>
      </c>
      <c r="F22" s="13">
        <v>955</v>
      </c>
    </row>
    <row r="23" spans="1:7" x14ac:dyDescent="0.25">
      <c r="A23" s="1" t="s">
        <v>32</v>
      </c>
      <c r="B23" s="22">
        <v>42583</v>
      </c>
      <c r="C23" s="13">
        <v>2790</v>
      </c>
      <c r="D23" s="6" t="s">
        <v>29</v>
      </c>
      <c r="E23" s="6" t="s">
        <v>11</v>
      </c>
      <c r="F23" s="13">
        <v>2929</v>
      </c>
    </row>
    <row r="24" spans="1:7" x14ac:dyDescent="0.25">
      <c r="A24" s="1" t="s">
        <v>33</v>
      </c>
      <c r="B24" s="22">
        <v>42583</v>
      </c>
      <c r="C24" s="13">
        <v>2595</v>
      </c>
      <c r="D24" s="6" t="s">
        <v>29</v>
      </c>
      <c r="E24" s="6" t="s">
        <v>11</v>
      </c>
      <c r="F24" s="13">
        <v>2725</v>
      </c>
    </row>
    <row r="25" spans="1:7" x14ac:dyDescent="0.25">
      <c r="A25" s="1" t="s">
        <v>34</v>
      </c>
      <c r="B25" s="22">
        <v>42583</v>
      </c>
      <c r="C25" s="13">
        <v>865</v>
      </c>
      <c r="D25" s="6" t="s">
        <v>29</v>
      </c>
      <c r="E25" s="6" t="s">
        <v>11</v>
      </c>
      <c r="F25" s="13">
        <v>908</v>
      </c>
    </row>
    <row r="26" spans="1:7" x14ac:dyDescent="0.25">
      <c r="A26" s="1" t="s">
        <v>35</v>
      </c>
      <c r="B26" s="22">
        <v>42583</v>
      </c>
      <c r="C26" s="13">
        <v>3995</v>
      </c>
      <c r="D26" s="6" t="s">
        <v>29</v>
      </c>
      <c r="E26" s="6" t="s">
        <v>11</v>
      </c>
      <c r="F26" s="13">
        <v>4195</v>
      </c>
    </row>
    <row r="27" spans="1:7" x14ac:dyDescent="0.25">
      <c r="A27" s="1" t="s">
        <v>36</v>
      </c>
      <c r="B27" s="22">
        <v>42583</v>
      </c>
      <c r="C27" s="13">
        <v>8870</v>
      </c>
      <c r="D27" s="6" t="s">
        <v>29</v>
      </c>
      <c r="E27" s="6" t="s">
        <v>11</v>
      </c>
      <c r="F27" s="13">
        <v>9313</v>
      </c>
    </row>
    <row r="28" spans="1:7" x14ac:dyDescent="0.25">
      <c r="A28" s="19" t="s">
        <v>19</v>
      </c>
      <c r="B28" s="2" t="s">
        <v>39</v>
      </c>
      <c r="C28" s="13">
        <v>766.52</v>
      </c>
      <c r="D28" s="6" t="s">
        <v>29</v>
      </c>
      <c r="E28" s="20" t="s">
        <v>11</v>
      </c>
      <c r="F28" s="21">
        <v>805</v>
      </c>
    </row>
    <row r="29" spans="1:7" x14ac:dyDescent="0.25">
      <c r="A29" s="19" t="s">
        <v>20</v>
      </c>
      <c r="B29" s="2" t="s">
        <v>39</v>
      </c>
      <c r="C29" s="13">
        <v>348.4</v>
      </c>
      <c r="D29" s="6" t="s">
        <v>29</v>
      </c>
      <c r="E29" s="20" t="s">
        <v>11</v>
      </c>
      <c r="F29" s="27">
        <v>365</v>
      </c>
    </row>
    <row r="30" spans="1:7" x14ac:dyDescent="0.25">
      <c r="A30" s="19" t="s">
        <v>21</v>
      </c>
      <c r="B30" s="2" t="s">
        <v>39</v>
      </c>
      <c r="C30" s="13">
        <v>1984.5</v>
      </c>
      <c r="D30" s="6" t="s">
        <v>29</v>
      </c>
      <c r="E30" s="20" t="s">
        <v>11</v>
      </c>
      <c r="F30" s="27">
        <v>2084</v>
      </c>
    </row>
    <row r="31" spans="1:7" x14ac:dyDescent="0.25">
      <c r="A31" s="19" t="s">
        <v>49</v>
      </c>
      <c r="B31" s="22">
        <v>44409</v>
      </c>
      <c r="C31" s="13">
        <v>853.86</v>
      </c>
      <c r="D31" s="6" t="s">
        <v>29</v>
      </c>
      <c r="E31" s="20" t="s">
        <v>11</v>
      </c>
      <c r="F31" s="27">
        <v>896</v>
      </c>
    </row>
    <row r="32" spans="1:7" x14ac:dyDescent="0.25">
      <c r="A32" s="19"/>
      <c r="B32" s="22"/>
      <c r="E32" s="20"/>
      <c r="F32" s="27"/>
    </row>
    <row r="33" spans="1:7" s="7" customFormat="1" x14ac:dyDescent="0.25">
      <c r="A33" s="28" t="s">
        <v>31</v>
      </c>
      <c r="B33" s="29"/>
      <c r="C33" s="30">
        <f>SUM(C10:C30)</f>
        <v>150245.25999999998</v>
      </c>
      <c r="D33" s="31"/>
      <c r="E33" s="31"/>
      <c r="F33" s="30">
        <f>SUM(F10:F32)</f>
        <v>54142</v>
      </c>
      <c r="G33" s="14">
        <f>SUM(F22:F32)</f>
        <v>25175</v>
      </c>
    </row>
    <row r="34" spans="1:7" s="7" customFormat="1" x14ac:dyDescent="0.25">
      <c r="A34" s="8"/>
      <c r="B34" s="9"/>
      <c r="C34" s="14"/>
      <c r="D34" s="11"/>
      <c r="E34" s="11"/>
      <c r="F34" s="10"/>
    </row>
  </sheetData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Register</vt:lpstr>
      <vt:lpstr>location</vt:lpstr>
      <vt:lpstr>Web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Jodie Curl</dc:creator>
  <cp:lastModifiedBy>Parish Clerk</cp:lastModifiedBy>
  <cp:lastPrinted>2023-02-28T12:41:24Z</cp:lastPrinted>
  <dcterms:created xsi:type="dcterms:W3CDTF">2016-06-23T12:28:41Z</dcterms:created>
  <dcterms:modified xsi:type="dcterms:W3CDTF">2023-04-25T13:43:09Z</dcterms:modified>
</cp:coreProperties>
</file>